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7E34D85-5BEB-402F-9E53-1E7773656F9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<sst xmlns="http://schemas.openxmlformats.org/spreadsheetml/2006/main" count="3181" uniqueCount="1580">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</sst>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1055</v>
      </c>
      <c r="B10" s="133"/>
      <c r="C10" s="111" t="str">
        <f>VLOOKUP(A10,lista,2,0)</f>
        <v>G. PMO Y DIRECCIONES DE OBRA</v>
      </c>
      <c r="D10" s="111"/>
      <c r="E10" s="111"/>
      <c r="F10" s="111"/>
      <c r="G10" s="111" t="str">
        <f>VLOOKUP(A10,lista,3,0)</f>
        <v>Experto/a 3</v>
      </c>
      <c r="H10" s="111"/>
      <c r="I10" s="120" t="str">
        <f>VLOOKUP(A10,lista,4,0)</f>
        <v>Técnico/a experto en semiconductores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4" customHeight="1" thickTop="1" thickBot="1" x14ac:dyDescent="0.3">
      <c r="A17" s="158" t="str">
        <f>VLOOKUP(A10,lista,6,0)</f>
        <v>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YNdZM3Ixt9mlRqgIWbRhnUSYnSCYh5uz/IlgqCLRXb3lVkTh4eWVLuZ4tf8QKYnCIoUL1nDnHMJ1hy9vHJHAsg==" saltValue="wgA0q5OSXLQ8vg5+Q3Zwf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2026-06-23T10:29:26Z</dcterms:modified>
</cp:coreProperties>
</file>